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CONTABLES\01_Estado de Actividades\"/>
    </mc:Choice>
  </mc:AlternateContent>
  <xr:revisionPtr revIDLastSave="0" documentId="13_ncr:1_{6DF2FF0D-0AB6-4C6A-A8D4-B41BE481C966}" xr6:coauthVersionLast="36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3040" windowHeight="999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<sst xmlns="http://schemas.openxmlformats.org/spreadsheetml/2006/main" count="60" uniqueCount="60">
  <si>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</si>
  <si>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</si>
  <si>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</si>
  <si>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</si>
  <si>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</si>
  <si>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</si>
  <si>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</si>
  <si>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</si>
  <si>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</si>
  <si>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</si>
  <si>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</si>
  <si>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</si>
  <si>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</si>
  <si>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</si>
  <si>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</si>
  <si>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</si>
  <si>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</si>
  <si>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</si>
  <si>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</si>
  <si>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</si>
  <si>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</si>
  <si>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</si>
  <si>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</si>
  <si>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</si>
  <si>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</si>
  <si>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</si>
  <si>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</si>
  <si>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</si>
  <si>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</si>
  <si>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</si>
  <si>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</si>
  <si>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</si>
  <si>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</si>
  <si>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</si>
  <si>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</si>
  <si>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</si>
  <si>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</si>
  <si>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</si>
  <si>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</si>
  <si>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</si>
  <si>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</si>
  <si>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</si>
  <si>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</si>
  <si>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</si>
  <si>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</si>
  <si>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</si>
  <si>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</si>
  <si>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</si>
  <si>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</si>
  <si>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</si>
  <si>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</si>
  <si>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</si>
  <si>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</si>
  <si>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</si>
  <si>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</si>
  <si>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</si>
  <si>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Universidad Tecnológica de Chihuahua Sur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</si>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</sst>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66</xdr:row>
      <xdr:rowOff>137160</xdr:rowOff>
    </xdr:from>
    <xdr:to>
      <xdr:col>6</xdr:col>
      <xdr:colOff>30480</xdr:colOff>
      <xdr:row>75</xdr:row>
      <xdr:rowOff>113348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4EF6EE-7D63-4B30-B512-C4836C9D0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12062460"/>
          <a:ext cx="8237220" cy="1279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34" zoomScaleNormal="100" workbookViewId="0">
      <selection activeCell="L50" sqref="L50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ht="12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7513442.8300000001</v>
      </c>
      <c r="F7" s="17">
        <f>SUM(F8:F14)</f>
        <v>6629044.4000000004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7513442.8300000001</v>
      </c>
      <c r="F14" s="19">
        <v>6629044.4000000004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33998784.670000002</v>
      </c>
      <c r="F15" s="17">
        <f>SUM(F16:F17)</f>
        <v>26792950.940000001</v>
      </c>
    </row>
    <row r="16" spans="2:6" ht="24.75" customHeight="1" x14ac:dyDescent="0.2">
      <c r="B16" s="46" t="s">
        <v>11</v>
      </c>
      <c r="C16" s="47"/>
      <c r="D16" s="47"/>
      <c r="E16" s="11">
        <v>2580000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31418784.670000002</v>
      </c>
      <c r="F17" s="19">
        <v>26792950.940000001</v>
      </c>
    </row>
    <row r="18" spans="2:6" ht="14.7" customHeight="1" x14ac:dyDescent="0.2">
      <c r="B18" s="20" t="s">
        <v>13</v>
      </c>
      <c r="C18" s="8"/>
      <c r="D18" s="8"/>
      <c r="E18" s="4">
        <f>SUM(E19:E23)</f>
        <v>606748.16000000003</v>
      </c>
      <c r="F18" s="17">
        <f>SUM(F19:F23)</f>
        <v>474690.29</v>
      </c>
    </row>
    <row r="19" spans="2:6" ht="14.7" customHeight="1" x14ac:dyDescent="0.2">
      <c r="B19" s="18" t="s">
        <v>14</v>
      </c>
      <c r="C19" s="9"/>
      <c r="D19" s="9"/>
      <c r="E19" s="11">
        <v>606748.16000000003</v>
      </c>
      <c r="F19" s="19">
        <v>474690.29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42118975.659999996</v>
      </c>
      <c r="F25" s="17">
        <f>SUM(F18,F15,F7)</f>
        <v>33896685.630000003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39212197.150000006</v>
      </c>
      <c r="F28" s="17">
        <f>SUM(F29:F31)</f>
        <v>31945469.559999999</v>
      </c>
    </row>
    <row r="29" spans="2:6" x14ac:dyDescent="0.2">
      <c r="B29" s="18" t="s">
        <v>22</v>
      </c>
      <c r="C29" s="9"/>
      <c r="D29" s="9"/>
      <c r="E29" s="11">
        <v>24014052</v>
      </c>
      <c r="F29" s="19">
        <v>19850194.66</v>
      </c>
    </row>
    <row r="30" spans="2:6" x14ac:dyDescent="0.2">
      <c r="B30" s="18" t="s">
        <v>23</v>
      </c>
      <c r="C30" s="9"/>
      <c r="D30" s="9"/>
      <c r="E30" s="11">
        <v>2298591.17</v>
      </c>
      <c r="F30" s="19">
        <v>1388213.74</v>
      </c>
    </row>
    <row r="31" spans="2:6" x14ac:dyDescent="0.2">
      <c r="B31" s="18" t="s">
        <v>24</v>
      </c>
      <c r="C31" s="9"/>
      <c r="D31" s="9"/>
      <c r="E31" s="11">
        <v>12899553.98</v>
      </c>
      <c r="F31" s="19">
        <v>10707061.16</v>
      </c>
    </row>
    <row r="32" spans="2:6" ht="15" customHeight="1" x14ac:dyDescent="0.2">
      <c r="B32" s="20" t="s">
        <v>25</v>
      </c>
      <c r="C32" s="8"/>
      <c r="D32" s="8"/>
      <c r="E32" s="4">
        <f>SUM(E33:E41)</f>
        <v>484479.8</v>
      </c>
      <c r="F32" s="17">
        <f>SUM(F33:F41)</f>
        <v>439394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484479.8</v>
      </c>
      <c r="F36" s="19">
        <v>439394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4482843.17</v>
      </c>
      <c r="F52" s="17">
        <f>SUM(F53:F56)</f>
        <v>4373644.63</v>
      </c>
    </row>
    <row r="53" spans="1:6" ht="15" customHeight="1" x14ac:dyDescent="0.2">
      <c r="B53" s="33" t="s">
        <v>45</v>
      </c>
      <c r="C53" s="34"/>
      <c r="D53" s="34"/>
      <c r="E53" s="11">
        <v>4482843.17</v>
      </c>
      <c r="F53" s="19">
        <v>4373644.63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44179520.120000005</v>
      </c>
      <c r="F60" s="17">
        <f>SUM(F57,F52,F46,F42,F28,F32)</f>
        <v>36758508.189999998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-2060544.4600000083</v>
      </c>
      <c r="F62" s="17">
        <f>F25-F60</f>
        <v>-2861822.5599999949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ht="12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1.299212598425197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2025-02-05T18:11:39Z</cp:lastPrinted>
  <dcterms:created xsi:type="dcterms:W3CDTF">2019-12-03T18:18:01Z</dcterms:created>
  <dcterms:modified xsi:type="dcterms:W3CDTF">2025-02-05T18:24:50Z</dcterms:modified>
</cp:coreProperties>
</file>